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F196"/>
  <c r="J196"/>
  <c r="I196"/>
  <c r="H196"/>
  <c r="G196"/>
</calcChain>
</file>

<file path=xl/sharedStrings.xml><?xml version="1.0" encoding="utf-8"?>
<sst xmlns="http://schemas.openxmlformats.org/spreadsheetml/2006/main" count="274" uniqueCount="84">
  <si>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</si>
  <si>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</si>
  <si>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</si>
  <si>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</si>
  <si>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</si>
  <si>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</si>
  <si>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</si>
  <si>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</si>
  <si>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</si>
  <si>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</si>
  <si>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</si>
  <si>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</si>
  <si>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</si>
  <si>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</si>
  <si>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</si>
  <si>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</si>
  <si>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</si>
  <si>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</si>
  <si>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</si>
  <si>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</si>
  <si>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</si>
  <si>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</si>
  <si>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</si>
  <si>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</si>
  <si>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</si>
  <si>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</si>
  <si>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</si>
  <si>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</si>
  <si>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</si>
  <si>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</si>
  <si>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</si>
  <si>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</si>
  <si>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</si>
  <si>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</si>
  <si>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</si>
  <si>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</si>
  <si>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</si>
  <si>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</si>
  <si>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</si>
  <si>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"Краснозорькинская начальная школа"</t>
  </si>
  <si>
    <t>директор</t>
  </si>
  <si>
    <t>Мелешкина А.М.</t>
  </si>
  <si>
    <t>Макароны, запеченные с сыром</t>
  </si>
  <si>
    <t>овощи</t>
  </si>
  <si>
    <t>Овощи свежие/соленые</t>
  </si>
  <si>
    <t>71/70</t>
  </si>
  <si>
    <t>Сок фруктовый</t>
  </si>
  <si>
    <t>Хлеб пшеничный</t>
  </si>
  <si>
    <t>Яблоки свежие</t>
  </si>
  <si>
    <t>Хлеб ржаной</t>
  </si>
  <si>
    <t>Каша рисовая с яблоком (молочная)</t>
  </si>
  <si>
    <t>Напиток из шиповника</t>
  </si>
  <si>
    <t>сладкое</t>
  </si>
  <si>
    <t>Кондитерское изделие (печенье)</t>
  </si>
  <si>
    <t>кисломол.</t>
  </si>
  <si>
    <t>Масло сливочное</t>
  </si>
  <si>
    <t>"Ежики" мясные с томатным соусом</t>
  </si>
  <si>
    <t>Пюре картофельное</t>
  </si>
  <si>
    <t>Чай с сахаром</t>
  </si>
  <si>
    <t>Овощи свежие/консервированные</t>
  </si>
  <si>
    <t>Пудинг из творога (без сахара)</t>
  </si>
  <si>
    <t>Сгущенное молоко</t>
  </si>
  <si>
    <t>Фрукт свежий</t>
  </si>
  <si>
    <t>Кисломолочный продукт ("Снежок")</t>
  </si>
  <si>
    <t>Каша молочная жидкая овсяная</t>
  </si>
  <si>
    <t>Оладьи с повидлом</t>
  </si>
  <si>
    <t>Кофейный напиток</t>
  </si>
  <si>
    <t>Омлет запеченный</t>
  </si>
  <si>
    <t>Горошек консервированный</t>
  </si>
  <si>
    <t>Блины с фруктовой начинкой</t>
  </si>
  <si>
    <t>Каша пшенная с курагой молочная</t>
  </si>
  <si>
    <t>Сыр твердый</t>
  </si>
  <si>
    <t>Фишболы с соусом сметанным с томатом</t>
  </si>
  <si>
    <t>Каша рисовая вязкая</t>
  </si>
  <si>
    <t>Кукуруза консервированная</t>
  </si>
  <si>
    <t>Сырники творожные</t>
  </si>
  <si>
    <t>Соус шоколадный</t>
  </si>
  <si>
    <t>Чай с молоком</t>
  </si>
  <si>
    <t>Соус "Альфредо"</t>
  </si>
  <si>
    <t>Кисель из яблок свежих</t>
  </si>
  <si>
    <t>Икра кабачковая</t>
  </si>
  <si>
    <t>299/363</t>
  </si>
  <si>
    <t>ПП</t>
  </si>
  <si>
    <t>471/333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</si>
</sst>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3" sqref="K18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3" t="s">
        <v>39</v>
      </c>
      <c r="D1" s="53"/>
      <c r="E1" s="53"/>
      <c r="F1" s="3" t="s">
        <v>1</v>
      </c>
      <c r="G1" s="1" t="s">
        <v>2</v>
      </c>
      <c r="H1" s="54" t="s">
        <v>40</v>
      </c>
      <c r="I1" s="54"/>
      <c r="J1" s="54"/>
      <c r="K1" s="54"/>
    </row>
    <row r="2" spans="1:12" ht="18.75">
      <c r="A2" s="4" t="s">
        <v>3</v>
      </c>
      <c r="C2" s="1"/>
      <c r="G2" s="1" t="s">
        <v>4</v>
      </c>
      <c r="H2" s="54" t="s">
        <v>41</v>
      </c>
      <c r="I2" s="54"/>
      <c r="J2" s="54"/>
      <c r="K2" s="54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150</v>
      </c>
      <c r="G6" s="21">
        <v>8.18</v>
      </c>
      <c r="H6" s="21">
        <v>5.95</v>
      </c>
      <c r="I6" s="21">
        <v>36.700000000000003</v>
      </c>
      <c r="J6" s="21">
        <v>233.81</v>
      </c>
      <c r="K6" s="22">
        <v>226</v>
      </c>
      <c r="L6" s="21">
        <v>71.459999999999994</v>
      </c>
    </row>
    <row r="7" spans="1:12">
      <c r="A7" s="23"/>
      <c r="B7" s="24"/>
      <c r="C7" s="25"/>
      <c r="D7" s="26" t="s">
        <v>43</v>
      </c>
      <c r="E7" s="27" t="s">
        <v>44</v>
      </c>
      <c r="F7" s="28">
        <v>40</v>
      </c>
      <c r="G7" s="28">
        <v>0.28000000000000003</v>
      </c>
      <c r="H7" s="28">
        <v>0.04</v>
      </c>
      <c r="I7" s="28">
        <v>0.76</v>
      </c>
      <c r="J7" s="28">
        <v>4.4000000000000004</v>
      </c>
      <c r="K7" s="29" t="s">
        <v>45</v>
      </c>
      <c r="L7" s="28"/>
    </row>
    <row r="8" spans="1:12">
      <c r="A8" s="23"/>
      <c r="B8" s="24"/>
      <c r="C8" s="25"/>
      <c r="D8" s="30" t="s">
        <v>25</v>
      </c>
      <c r="E8" s="27" t="s">
        <v>46</v>
      </c>
      <c r="F8" s="28">
        <v>200</v>
      </c>
      <c r="G8" s="28">
        <v>1</v>
      </c>
      <c r="H8" s="28">
        <v>0.2</v>
      </c>
      <c r="I8" s="28">
        <v>20.2</v>
      </c>
      <c r="J8" s="28">
        <v>92</v>
      </c>
      <c r="K8" s="29">
        <v>484</v>
      </c>
      <c r="L8" s="28"/>
    </row>
    <row r="9" spans="1:12">
      <c r="A9" s="23"/>
      <c r="B9" s="24"/>
      <c r="C9" s="25"/>
      <c r="D9" s="30" t="s">
        <v>26</v>
      </c>
      <c r="E9" s="27" t="s">
        <v>47</v>
      </c>
      <c r="F9" s="28">
        <v>20</v>
      </c>
      <c r="G9" s="28">
        <v>1.52</v>
      </c>
      <c r="H9" s="28">
        <v>0.16</v>
      </c>
      <c r="I9" s="28">
        <v>9.84</v>
      </c>
      <c r="J9" s="28">
        <v>47</v>
      </c>
      <c r="K9" s="29">
        <v>18</v>
      </c>
      <c r="L9" s="28"/>
    </row>
    <row r="10" spans="1:12">
      <c r="A10" s="23"/>
      <c r="B10" s="24"/>
      <c r="C10" s="25"/>
      <c r="D10" s="30" t="s">
        <v>27</v>
      </c>
      <c r="E10" s="27" t="s">
        <v>48</v>
      </c>
      <c r="F10" s="28">
        <v>100</v>
      </c>
      <c r="G10" s="28">
        <v>0.35</v>
      </c>
      <c r="H10" s="28">
        <v>0.35</v>
      </c>
      <c r="I10" s="28">
        <v>8.6</v>
      </c>
      <c r="J10" s="28">
        <v>41.36</v>
      </c>
      <c r="K10" s="29">
        <v>403</v>
      </c>
      <c r="L10" s="28"/>
    </row>
    <row r="11" spans="1:12">
      <c r="A11" s="23"/>
      <c r="B11" s="24"/>
      <c r="C11" s="25"/>
      <c r="D11" s="26" t="s">
        <v>26</v>
      </c>
      <c r="E11" s="27" t="s">
        <v>49</v>
      </c>
      <c r="F11" s="28">
        <v>20</v>
      </c>
      <c r="G11" s="28">
        <v>1.32</v>
      </c>
      <c r="H11" s="28">
        <v>0.24</v>
      </c>
      <c r="I11" s="28">
        <v>6.68</v>
      </c>
      <c r="J11" s="28">
        <v>34.799999999999997</v>
      </c>
      <c r="K11" s="29">
        <v>19</v>
      </c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530</v>
      </c>
      <c r="G13" s="36">
        <f>SUM(G6:G12)</f>
        <v>12.649999999999999</v>
      </c>
      <c r="H13" s="36">
        <f>SUM(H6:H12)</f>
        <v>6.94</v>
      </c>
      <c r="I13" s="36">
        <f>SUM(I6:I12)</f>
        <v>82.78</v>
      </c>
      <c r="J13" s="36">
        <f>SUM(J6:J12)</f>
        <v>453.37000000000006</v>
      </c>
      <c r="K13" s="37"/>
      <c r="L13" s="36">
        <f>SUM(L6:L12)</f>
        <v>71.459999999999994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1" t="s">
        <v>37</v>
      </c>
      <c r="D24" s="51"/>
      <c r="E24" s="43"/>
      <c r="F24" s="44">
        <f>F13+F23</f>
        <v>530</v>
      </c>
      <c r="G24" s="44">
        <f>G13+G23</f>
        <v>12.649999999999999</v>
      </c>
      <c r="H24" s="44">
        <f>H13+H23</f>
        <v>6.94</v>
      </c>
      <c r="I24" s="44">
        <f>I13+I23</f>
        <v>82.78</v>
      </c>
      <c r="J24" s="44">
        <f>J13+J23</f>
        <v>453.37000000000006</v>
      </c>
      <c r="K24" s="44"/>
      <c r="L24" s="44">
        <f>L13+L23</f>
        <v>71.459999999999994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 t="s">
        <v>50</v>
      </c>
      <c r="F25" s="21">
        <v>250</v>
      </c>
      <c r="G25" s="21">
        <v>4.79</v>
      </c>
      <c r="H25" s="21">
        <v>6.47</v>
      </c>
      <c r="I25" s="21">
        <v>33.549999999999997</v>
      </c>
      <c r="J25" s="21">
        <v>213.26</v>
      </c>
      <c r="K25" s="22">
        <v>363</v>
      </c>
      <c r="L25" s="21">
        <v>71.459999999999994</v>
      </c>
    </row>
    <row r="26" spans="1:12">
      <c r="A26" s="45"/>
      <c r="B26" s="24"/>
      <c r="C26" s="25"/>
      <c r="D26" s="26" t="s">
        <v>52</v>
      </c>
      <c r="E26" s="27" t="s">
        <v>53</v>
      </c>
      <c r="F26" s="28">
        <v>15</v>
      </c>
      <c r="G26" s="28">
        <v>1.1299999999999999</v>
      </c>
      <c r="H26" s="28">
        <v>1.47</v>
      </c>
      <c r="I26" s="28">
        <v>11.16</v>
      </c>
      <c r="J26" s="28">
        <v>62.1</v>
      </c>
      <c r="K26" s="29">
        <v>12</v>
      </c>
      <c r="L26" s="28"/>
    </row>
    <row r="27" spans="1:12">
      <c r="A27" s="45"/>
      <c r="B27" s="24"/>
      <c r="C27" s="25"/>
      <c r="D27" s="30" t="s">
        <v>25</v>
      </c>
      <c r="E27" s="27" t="s">
        <v>51</v>
      </c>
      <c r="F27" s="28">
        <v>200</v>
      </c>
      <c r="G27" s="28">
        <v>0.68</v>
      </c>
      <c r="H27" s="28">
        <v>0.28000000000000003</v>
      </c>
      <c r="I27" s="28">
        <v>12.65</v>
      </c>
      <c r="J27" s="28">
        <v>68.77</v>
      </c>
      <c r="K27" s="29">
        <v>11</v>
      </c>
      <c r="L27" s="28"/>
    </row>
    <row r="28" spans="1:12">
      <c r="A28" s="45"/>
      <c r="B28" s="24"/>
      <c r="C28" s="25"/>
      <c r="D28" s="30" t="s">
        <v>26</v>
      </c>
      <c r="E28" s="27" t="s">
        <v>47</v>
      </c>
      <c r="F28" s="28">
        <v>30</v>
      </c>
      <c r="G28" s="28">
        <v>2.2799999999999998</v>
      </c>
      <c r="H28" s="28">
        <v>0.24</v>
      </c>
      <c r="I28" s="28">
        <v>14.76</v>
      </c>
      <c r="J28" s="28">
        <v>70.5</v>
      </c>
      <c r="K28" s="29">
        <v>18</v>
      </c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 t="s">
        <v>54</v>
      </c>
      <c r="E30" s="27" t="s">
        <v>55</v>
      </c>
      <c r="F30" s="28">
        <v>10</v>
      </c>
      <c r="G30" s="28">
        <v>0.08</v>
      </c>
      <c r="H30" s="28">
        <v>7.25</v>
      </c>
      <c r="I30" s="28">
        <v>0.13</v>
      </c>
      <c r="J30" s="28">
        <v>66.099999999999994</v>
      </c>
      <c r="K30" s="29">
        <v>13</v>
      </c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505</v>
      </c>
      <c r="G32" s="36">
        <f>SUM(G25:G31)</f>
        <v>8.9599999999999991</v>
      </c>
      <c r="H32" s="36">
        <f>SUM(H25:H31)</f>
        <v>15.709999999999999</v>
      </c>
      <c r="I32" s="36">
        <f>SUM(I25:I31)</f>
        <v>72.249999999999986</v>
      </c>
      <c r="J32" s="36">
        <f>SUM(J25:J31)</f>
        <v>480.73</v>
      </c>
      <c r="K32" s="37"/>
      <c r="L32" s="36">
        <f>SUM(L25:L31)</f>
        <v>71.459999999999994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1"/>
      <c r="E43" s="43"/>
      <c r="F43" s="44">
        <f>F32+F42</f>
        <v>505</v>
      </c>
      <c r="G43" s="44">
        <f>G32+G42</f>
        <v>8.9599999999999991</v>
      </c>
      <c r="H43" s="44">
        <f>H32+H42</f>
        <v>15.709999999999999</v>
      </c>
      <c r="I43" s="44">
        <f>I32+I42</f>
        <v>72.249999999999986</v>
      </c>
      <c r="J43" s="44">
        <f>J32+J42</f>
        <v>480.73</v>
      </c>
      <c r="K43" s="44"/>
      <c r="L43" s="44">
        <f>L32+L42</f>
        <v>71.459999999999994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56</v>
      </c>
      <c r="F44" s="21">
        <v>90</v>
      </c>
      <c r="G44" s="21">
        <v>10.4</v>
      </c>
      <c r="H44" s="21">
        <v>14.25</v>
      </c>
      <c r="I44" s="21">
        <v>10.6</v>
      </c>
      <c r="J44" s="21">
        <v>212.27</v>
      </c>
      <c r="K44" s="22" t="s">
        <v>81</v>
      </c>
      <c r="L44" s="21">
        <v>71.459999999999994</v>
      </c>
    </row>
    <row r="45" spans="1:12">
      <c r="A45" s="23"/>
      <c r="B45" s="24"/>
      <c r="C45" s="25"/>
      <c r="D45" s="26" t="s">
        <v>24</v>
      </c>
      <c r="E45" s="27" t="s">
        <v>57</v>
      </c>
      <c r="F45" s="28">
        <v>150</v>
      </c>
      <c r="G45" s="28">
        <v>3.25</v>
      </c>
      <c r="H45" s="28">
        <v>4.34</v>
      </c>
      <c r="I45" s="28">
        <v>22.05</v>
      </c>
      <c r="J45" s="28">
        <v>140.69</v>
      </c>
      <c r="K45" s="29">
        <v>354</v>
      </c>
      <c r="L45" s="28"/>
    </row>
    <row r="46" spans="1:12">
      <c r="A46" s="23"/>
      <c r="B46" s="24"/>
      <c r="C46" s="25"/>
      <c r="D46" s="30" t="s">
        <v>25</v>
      </c>
      <c r="E46" s="27" t="s">
        <v>58</v>
      </c>
      <c r="F46" s="28">
        <v>200</v>
      </c>
      <c r="G46" s="28">
        <v>0.04</v>
      </c>
      <c r="H46" s="28">
        <v>0</v>
      </c>
      <c r="I46" s="28">
        <v>9.98</v>
      </c>
      <c r="J46" s="28">
        <v>39.9</v>
      </c>
      <c r="K46" s="29">
        <v>420</v>
      </c>
      <c r="L46" s="28"/>
    </row>
    <row r="47" spans="1:12">
      <c r="A47" s="23"/>
      <c r="B47" s="24"/>
      <c r="C47" s="25"/>
      <c r="D47" s="30" t="s">
        <v>26</v>
      </c>
      <c r="E47" s="27" t="s">
        <v>47</v>
      </c>
      <c r="F47" s="28">
        <v>20</v>
      </c>
      <c r="G47" s="28">
        <v>1.52</v>
      </c>
      <c r="H47" s="28">
        <v>0.16</v>
      </c>
      <c r="I47" s="28">
        <v>9.84</v>
      </c>
      <c r="J47" s="28">
        <v>47</v>
      </c>
      <c r="K47" s="29">
        <v>18</v>
      </c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 t="s">
        <v>26</v>
      </c>
      <c r="E49" s="27" t="s">
        <v>49</v>
      </c>
      <c r="F49" s="28">
        <v>20</v>
      </c>
      <c r="G49" s="28">
        <v>1.32</v>
      </c>
      <c r="H49" s="28">
        <v>0.24</v>
      </c>
      <c r="I49" s="28">
        <v>6.68</v>
      </c>
      <c r="J49" s="28">
        <v>34.799999999999997</v>
      </c>
      <c r="K49" s="29">
        <v>19</v>
      </c>
      <c r="L49" s="28"/>
    </row>
    <row r="50" spans="1:12">
      <c r="A50" s="23"/>
      <c r="B50" s="24"/>
      <c r="C50" s="25"/>
      <c r="D50" s="26" t="s">
        <v>43</v>
      </c>
      <c r="E50" s="27" t="s">
        <v>59</v>
      </c>
      <c r="F50" s="28">
        <v>25</v>
      </c>
      <c r="G50" s="28">
        <v>0.18</v>
      </c>
      <c r="H50" s="28">
        <v>0.03</v>
      </c>
      <c r="I50" s="28">
        <v>0.48</v>
      </c>
      <c r="J50" s="28">
        <v>3</v>
      </c>
      <c r="K50" s="29" t="s">
        <v>45</v>
      </c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505</v>
      </c>
      <c r="G51" s="36">
        <f>SUM(G44:G50)</f>
        <v>16.709999999999997</v>
      </c>
      <c r="H51" s="36">
        <f>SUM(H44:H50)</f>
        <v>19.02</v>
      </c>
      <c r="I51" s="36">
        <f>SUM(I44:I50)</f>
        <v>59.629999999999995</v>
      </c>
      <c r="J51" s="36">
        <f>SUM(J44:J50)</f>
        <v>477.66</v>
      </c>
      <c r="K51" s="37"/>
      <c r="L51" s="36">
        <f>SUM(L44:L50)</f>
        <v>71.459999999999994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1"/>
      <c r="E62" s="43"/>
      <c r="F62" s="44">
        <f>F51+F61</f>
        <v>505</v>
      </c>
      <c r="G62" s="44">
        <f>G51+G61</f>
        <v>16.709999999999997</v>
      </c>
      <c r="H62" s="44">
        <f>H51+H61</f>
        <v>19.02</v>
      </c>
      <c r="I62" s="44">
        <f>I51+I61</f>
        <v>59.629999999999995</v>
      </c>
      <c r="J62" s="44">
        <f>J51+J61</f>
        <v>477.66</v>
      </c>
      <c r="K62" s="44"/>
      <c r="L62" s="44">
        <f>L51+L61</f>
        <v>71.459999999999994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60</v>
      </c>
      <c r="F63" s="21">
        <v>100</v>
      </c>
      <c r="G63" s="21">
        <v>16.09</v>
      </c>
      <c r="H63" s="21">
        <v>11.38</v>
      </c>
      <c r="I63" s="21">
        <v>17.829999999999998</v>
      </c>
      <c r="J63" s="21">
        <v>240.85</v>
      </c>
      <c r="K63" s="22">
        <v>222</v>
      </c>
      <c r="L63" s="21">
        <v>71.459999999999994</v>
      </c>
    </row>
    <row r="64" spans="1:12">
      <c r="A64" s="23"/>
      <c r="B64" s="24"/>
      <c r="C64" s="25"/>
      <c r="D64" s="26" t="s">
        <v>52</v>
      </c>
      <c r="E64" s="27" t="s">
        <v>61</v>
      </c>
      <c r="F64" s="28">
        <v>30</v>
      </c>
      <c r="G64" s="28">
        <v>2.0699999999999998</v>
      </c>
      <c r="H64" s="28">
        <v>2.5499999999999998</v>
      </c>
      <c r="I64" s="28">
        <v>16.43</v>
      </c>
      <c r="J64" s="28">
        <v>96.9</v>
      </c>
      <c r="K64" s="29">
        <v>685</v>
      </c>
      <c r="L64" s="28"/>
    </row>
    <row r="65" spans="1:12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>
      <c r="A66" s="23"/>
      <c r="B66" s="24"/>
      <c r="C66" s="25"/>
      <c r="D66" s="30" t="s">
        <v>26</v>
      </c>
      <c r="E66" s="27" t="s">
        <v>47</v>
      </c>
      <c r="F66" s="28">
        <v>40</v>
      </c>
      <c r="G66" s="28">
        <v>3.04</v>
      </c>
      <c r="H66" s="28">
        <v>0.32</v>
      </c>
      <c r="I66" s="28">
        <v>19.68</v>
      </c>
      <c r="J66" s="28">
        <v>94</v>
      </c>
      <c r="K66" s="29">
        <v>18</v>
      </c>
      <c r="L66" s="28"/>
    </row>
    <row r="67" spans="1:12">
      <c r="A67" s="23"/>
      <c r="B67" s="24"/>
      <c r="C67" s="25"/>
      <c r="D67" s="30" t="s">
        <v>27</v>
      </c>
      <c r="E67" s="27" t="s">
        <v>62</v>
      </c>
      <c r="F67" s="28">
        <v>100</v>
      </c>
      <c r="G67" s="28">
        <v>0.35</v>
      </c>
      <c r="H67" s="28">
        <v>0.35</v>
      </c>
      <c r="I67" s="28">
        <v>8.6</v>
      </c>
      <c r="J67" s="28">
        <v>41.36</v>
      </c>
      <c r="K67" s="29">
        <v>403</v>
      </c>
      <c r="L67" s="28"/>
    </row>
    <row r="68" spans="1:12">
      <c r="A68" s="23"/>
      <c r="B68" s="24"/>
      <c r="C68" s="25"/>
      <c r="D68" s="26" t="s">
        <v>26</v>
      </c>
      <c r="E68" s="27" t="s">
        <v>49</v>
      </c>
      <c r="F68" s="28">
        <v>40</v>
      </c>
      <c r="G68" s="28">
        <v>2.64</v>
      </c>
      <c r="H68" s="28">
        <v>0.48</v>
      </c>
      <c r="I68" s="28">
        <v>13.36</v>
      </c>
      <c r="J68" s="28">
        <v>69.599999999999994</v>
      </c>
      <c r="K68" s="29">
        <v>19</v>
      </c>
      <c r="L68" s="28"/>
    </row>
    <row r="69" spans="1:12">
      <c r="A69" s="23"/>
      <c r="B69" s="24"/>
      <c r="C69" s="25"/>
      <c r="D69" s="26" t="s">
        <v>54</v>
      </c>
      <c r="E69" s="27" t="s">
        <v>63</v>
      </c>
      <c r="F69" s="28">
        <v>200</v>
      </c>
      <c r="G69" s="28">
        <v>5.6</v>
      </c>
      <c r="H69" s="28">
        <v>5</v>
      </c>
      <c r="I69" s="28">
        <v>22</v>
      </c>
      <c r="J69" s="28">
        <v>156</v>
      </c>
      <c r="K69" s="29">
        <v>458</v>
      </c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510</v>
      </c>
      <c r="G70" s="36">
        <f>SUM(G63:G69)</f>
        <v>29.79</v>
      </c>
      <c r="H70" s="36">
        <f>SUM(H63:H69)</f>
        <v>20.079999999999998</v>
      </c>
      <c r="I70" s="36">
        <f>SUM(I63:I69)</f>
        <v>97.9</v>
      </c>
      <c r="J70" s="36">
        <f>SUM(J63:J69)</f>
        <v>698.71</v>
      </c>
      <c r="K70" s="37"/>
      <c r="L70" s="36">
        <f>SUM(L63:L69)</f>
        <v>71.459999999999994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510</v>
      </c>
      <c r="G81" s="44">
        <f>G70+G80</f>
        <v>29.79</v>
      </c>
      <c r="H81" s="44">
        <f>H70+H80</f>
        <v>20.079999999999998</v>
      </c>
      <c r="I81" s="44">
        <f>I70+I80</f>
        <v>97.9</v>
      </c>
      <c r="J81" s="44">
        <f>J70+J80</f>
        <v>698.71</v>
      </c>
      <c r="K81" s="44"/>
      <c r="L81" s="44">
        <f>L70+L80</f>
        <v>71.459999999999994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64</v>
      </c>
      <c r="F82" s="21">
        <v>200</v>
      </c>
      <c r="G82" s="21">
        <v>7.91</v>
      </c>
      <c r="H82" s="21">
        <v>12.49</v>
      </c>
      <c r="I82" s="21">
        <v>35.83</v>
      </c>
      <c r="J82" s="21">
        <v>288.57</v>
      </c>
      <c r="K82" s="22">
        <v>266</v>
      </c>
      <c r="L82" s="21">
        <v>71.459999999999994</v>
      </c>
    </row>
    <row r="83" spans="1:12">
      <c r="A83" s="23"/>
      <c r="B83" s="24"/>
      <c r="C83" s="25"/>
      <c r="D83" s="26" t="s">
        <v>52</v>
      </c>
      <c r="E83" s="27" t="s">
        <v>65</v>
      </c>
      <c r="F83" s="28">
        <v>80</v>
      </c>
      <c r="G83" s="28">
        <v>5.81</v>
      </c>
      <c r="H83" s="28">
        <v>9.36</v>
      </c>
      <c r="I83" s="28">
        <v>30.83</v>
      </c>
      <c r="J83" s="28">
        <v>191.08</v>
      </c>
      <c r="K83" s="29" t="s">
        <v>82</v>
      </c>
      <c r="L83" s="28"/>
    </row>
    <row r="84" spans="1:12">
      <c r="A84" s="23"/>
      <c r="B84" s="24"/>
      <c r="C84" s="25"/>
      <c r="D84" s="30" t="s">
        <v>25</v>
      </c>
      <c r="E84" s="27" t="s">
        <v>66</v>
      </c>
      <c r="F84" s="28">
        <v>200</v>
      </c>
      <c r="G84" s="28">
        <v>4.84</v>
      </c>
      <c r="H84" s="28">
        <v>3.7</v>
      </c>
      <c r="I84" s="28">
        <v>15.6</v>
      </c>
      <c r="J84" s="28">
        <v>117.02</v>
      </c>
      <c r="K84" s="29">
        <v>418</v>
      </c>
      <c r="L84" s="28"/>
    </row>
    <row r="85" spans="1:12">
      <c r="A85" s="23"/>
      <c r="B85" s="24"/>
      <c r="C85" s="25"/>
      <c r="D85" s="30" t="s">
        <v>26</v>
      </c>
      <c r="E85" s="27" t="s">
        <v>47</v>
      </c>
      <c r="F85" s="28">
        <v>30</v>
      </c>
      <c r="G85" s="28">
        <v>2.2799999999999998</v>
      </c>
      <c r="H85" s="28">
        <v>0.24</v>
      </c>
      <c r="I85" s="28">
        <v>14.76</v>
      </c>
      <c r="J85" s="28">
        <v>70.5</v>
      </c>
      <c r="K85" s="29">
        <v>18</v>
      </c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510</v>
      </c>
      <c r="G89" s="36">
        <f>SUM(G82:G88)</f>
        <v>20.84</v>
      </c>
      <c r="H89" s="36">
        <f>SUM(H82:H88)</f>
        <v>25.79</v>
      </c>
      <c r="I89" s="36">
        <f>SUM(I82:I88)</f>
        <v>97.02</v>
      </c>
      <c r="J89" s="36">
        <f>SUM(J82:J88)</f>
        <v>667.17</v>
      </c>
      <c r="K89" s="37"/>
      <c r="L89" s="36">
        <f>SUM(L82:L88)</f>
        <v>71.459999999999994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510</v>
      </c>
      <c r="G100" s="44">
        <f>G89+G99</f>
        <v>20.84</v>
      </c>
      <c r="H100" s="44">
        <f>H89+H99</f>
        <v>25.79</v>
      </c>
      <c r="I100" s="44">
        <f>I89+I99</f>
        <v>97.02</v>
      </c>
      <c r="J100" s="44">
        <f>J89+J99</f>
        <v>667.17</v>
      </c>
      <c r="K100" s="44"/>
      <c r="L100" s="44">
        <f>L89+L99</f>
        <v>71.459999999999994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67</v>
      </c>
      <c r="F101" s="21">
        <v>120</v>
      </c>
      <c r="G101" s="21">
        <v>12.49</v>
      </c>
      <c r="H101" s="21">
        <v>12.99</v>
      </c>
      <c r="I101" s="21">
        <v>2.39</v>
      </c>
      <c r="J101" s="21">
        <v>176.6</v>
      </c>
      <c r="K101" s="22">
        <v>232</v>
      </c>
      <c r="L101" s="21">
        <v>71.459999999999994</v>
      </c>
    </row>
    <row r="102" spans="1:12">
      <c r="A102" s="23"/>
      <c r="B102" s="24"/>
      <c r="C102" s="25"/>
      <c r="D102" s="26" t="s">
        <v>43</v>
      </c>
      <c r="E102" s="27" t="s">
        <v>68</v>
      </c>
      <c r="F102" s="28">
        <v>30</v>
      </c>
      <c r="G102" s="28">
        <v>0.93</v>
      </c>
      <c r="H102" s="28">
        <v>0.06</v>
      </c>
      <c r="I102" s="28">
        <v>1.95</v>
      </c>
      <c r="J102" s="28">
        <v>12</v>
      </c>
      <c r="K102" s="29">
        <v>22</v>
      </c>
      <c r="L102" s="28"/>
    </row>
    <row r="103" spans="1:12">
      <c r="A103" s="23"/>
      <c r="B103" s="24"/>
      <c r="C103" s="25"/>
      <c r="D103" s="30" t="s">
        <v>25</v>
      </c>
      <c r="E103" s="27" t="s">
        <v>58</v>
      </c>
      <c r="F103" s="28">
        <v>200</v>
      </c>
      <c r="G103" s="28">
        <v>0.04</v>
      </c>
      <c r="H103" s="28">
        <v>0</v>
      </c>
      <c r="I103" s="28">
        <v>9.98</v>
      </c>
      <c r="J103" s="28">
        <v>39.9</v>
      </c>
      <c r="K103" s="29">
        <v>420</v>
      </c>
      <c r="L103" s="28"/>
    </row>
    <row r="104" spans="1:12">
      <c r="A104" s="23"/>
      <c r="B104" s="24"/>
      <c r="C104" s="25"/>
      <c r="D104" s="30" t="s">
        <v>26</v>
      </c>
      <c r="E104" s="27" t="s">
        <v>47</v>
      </c>
      <c r="F104" s="28">
        <v>40</v>
      </c>
      <c r="G104" s="28">
        <v>3.04</v>
      </c>
      <c r="H104" s="28">
        <v>0.32</v>
      </c>
      <c r="I104" s="28">
        <v>19.68</v>
      </c>
      <c r="J104" s="28">
        <v>94</v>
      </c>
      <c r="K104" s="29">
        <v>18</v>
      </c>
      <c r="L104" s="28"/>
    </row>
    <row r="105" spans="1:12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 t="s">
        <v>52</v>
      </c>
      <c r="E106" s="27" t="s">
        <v>69</v>
      </c>
      <c r="F106" s="28">
        <v>75</v>
      </c>
      <c r="G106" s="28">
        <v>5.16</v>
      </c>
      <c r="H106" s="28">
        <v>7.23</v>
      </c>
      <c r="I106" s="28">
        <v>23.63</v>
      </c>
      <c r="J106" s="28">
        <v>141.33000000000001</v>
      </c>
      <c r="K106" s="29" t="s">
        <v>82</v>
      </c>
      <c r="L106" s="28"/>
    </row>
    <row r="107" spans="1:12">
      <c r="A107" s="23"/>
      <c r="B107" s="24"/>
      <c r="C107" s="25"/>
      <c r="D107" s="26" t="s">
        <v>26</v>
      </c>
      <c r="E107" s="27" t="s">
        <v>49</v>
      </c>
      <c r="F107" s="28">
        <v>40</v>
      </c>
      <c r="G107" s="28">
        <v>2.64</v>
      </c>
      <c r="H107" s="28">
        <v>0.48</v>
      </c>
      <c r="I107" s="28">
        <v>13.36</v>
      </c>
      <c r="J107" s="28">
        <v>69.599999999999994</v>
      </c>
      <c r="K107" s="29">
        <v>19</v>
      </c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505</v>
      </c>
      <c r="G108" s="36">
        <f>SUM(G101:G107)</f>
        <v>24.3</v>
      </c>
      <c r="H108" s="36">
        <f>SUM(H101:H107)</f>
        <v>21.080000000000002</v>
      </c>
      <c r="I108" s="36">
        <f>SUM(I101:I107)</f>
        <v>70.989999999999995</v>
      </c>
      <c r="J108" s="36">
        <f>SUM(J101:J107)</f>
        <v>533.43000000000006</v>
      </c>
      <c r="K108" s="37"/>
      <c r="L108" s="36">
        <f>SUM(L101:L107)</f>
        <v>71.459999999999994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1" t="s">
        <v>37</v>
      </c>
      <c r="D119" s="51"/>
      <c r="E119" s="43"/>
      <c r="F119" s="44">
        <f>F108+F118</f>
        <v>505</v>
      </c>
      <c r="G119" s="44">
        <f>G108+G118</f>
        <v>24.3</v>
      </c>
      <c r="H119" s="44">
        <f>H108+H118</f>
        <v>21.080000000000002</v>
      </c>
      <c r="I119" s="44">
        <f>I108+I118</f>
        <v>70.989999999999995</v>
      </c>
      <c r="J119" s="44">
        <f>J108+J118</f>
        <v>533.43000000000006</v>
      </c>
      <c r="K119" s="44"/>
      <c r="L119" s="44">
        <f>L108+L118</f>
        <v>71.459999999999994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 t="s">
        <v>70</v>
      </c>
      <c r="F120" s="21">
        <v>210</v>
      </c>
      <c r="G120" s="21">
        <v>6.69</v>
      </c>
      <c r="H120" s="21">
        <v>7.69</v>
      </c>
      <c r="I120" s="21">
        <v>34.369999999999997</v>
      </c>
      <c r="J120" s="21">
        <v>234.88</v>
      </c>
      <c r="K120" s="22">
        <v>198</v>
      </c>
      <c r="L120" s="21">
        <v>71.459999999999994</v>
      </c>
    </row>
    <row r="121" spans="1:12">
      <c r="A121" s="45"/>
      <c r="B121" s="24"/>
      <c r="C121" s="25"/>
      <c r="D121" s="26" t="s">
        <v>54</v>
      </c>
      <c r="E121" s="27" t="s">
        <v>55</v>
      </c>
      <c r="F121" s="28">
        <v>10</v>
      </c>
      <c r="G121" s="28">
        <v>0.08</v>
      </c>
      <c r="H121" s="28">
        <v>7.25</v>
      </c>
      <c r="I121" s="28">
        <v>0.13</v>
      </c>
      <c r="J121" s="28">
        <v>66.099999999999994</v>
      </c>
      <c r="K121" s="29">
        <v>13</v>
      </c>
      <c r="L121" s="28"/>
    </row>
    <row r="122" spans="1:1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26</v>
      </c>
      <c r="E123" s="27" t="s">
        <v>47</v>
      </c>
      <c r="F123" s="28">
        <v>20</v>
      </c>
      <c r="G123" s="28">
        <v>1.52</v>
      </c>
      <c r="H123" s="28">
        <v>0.16</v>
      </c>
      <c r="I123" s="28">
        <v>9.84</v>
      </c>
      <c r="J123" s="28">
        <v>47</v>
      </c>
      <c r="K123" s="29">
        <v>18</v>
      </c>
      <c r="L123" s="28"/>
    </row>
    <row r="124" spans="1:12">
      <c r="A124" s="45"/>
      <c r="B124" s="24"/>
      <c r="C124" s="25"/>
      <c r="D124" s="30" t="s">
        <v>27</v>
      </c>
      <c r="E124" s="27" t="s">
        <v>62</v>
      </c>
      <c r="F124" s="28">
        <v>100</v>
      </c>
      <c r="G124" s="28">
        <v>0.35</v>
      </c>
      <c r="H124" s="28">
        <v>0.35</v>
      </c>
      <c r="I124" s="28">
        <v>8.6</v>
      </c>
      <c r="J124" s="28">
        <v>41.36</v>
      </c>
      <c r="K124" s="29">
        <v>403</v>
      </c>
      <c r="L124" s="28"/>
    </row>
    <row r="125" spans="1:12">
      <c r="A125" s="45"/>
      <c r="B125" s="24"/>
      <c r="C125" s="25"/>
      <c r="D125" s="26" t="s">
        <v>54</v>
      </c>
      <c r="E125" s="27" t="s">
        <v>71</v>
      </c>
      <c r="F125" s="28">
        <v>10</v>
      </c>
      <c r="G125" s="28">
        <v>2.3199999999999998</v>
      </c>
      <c r="H125" s="28">
        <v>2.95</v>
      </c>
      <c r="I125" s="28">
        <v>0</v>
      </c>
      <c r="J125" s="28">
        <v>36.4</v>
      </c>
      <c r="K125" s="29">
        <v>16</v>
      </c>
      <c r="L125" s="28"/>
    </row>
    <row r="126" spans="1:12">
      <c r="A126" s="45"/>
      <c r="B126" s="24"/>
      <c r="C126" s="25"/>
      <c r="D126" s="26" t="s">
        <v>54</v>
      </c>
      <c r="E126" s="27" t="s">
        <v>63</v>
      </c>
      <c r="F126" s="28">
        <v>200</v>
      </c>
      <c r="G126" s="28">
        <v>5.6</v>
      </c>
      <c r="H126" s="28">
        <v>5</v>
      </c>
      <c r="I126" s="28">
        <v>22</v>
      </c>
      <c r="J126" s="28">
        <v>156</v>
      </c>
      <c r="K126" s="29">
        <v>458</v>
      </c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550</v>
      </c>
      <c r="G127" s="36">
        <f>SUM(G120:G126)</f>
        <v>16.560000000000002</v>
      </c>
      <c r="H127" s="36">
        <f>SUM(H120:H126)</f>
        <v>23.400000000000002</v>
      </c>
      <c r="I127" s="36">
        <f>SUM(I120:I126)</f>
        <v>74.94</v>
      </c>
      <c r="J127" s="36">
        <f>SUM(J120:J126)</f>
        <v>581.74</v>
      </c>
      <c r="K127" s="37"/>
      <c r="L127" s="36">
        <f>SUM(L120:L126)</f>
        <v>71.459999999999994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1" t="s">
        <v>37</v>
      </c>
      <c r="D138" s="51"/>
      <c r="E138" s="43"/>
      <c r="F138" s="44">
        <f>F127+F137</f>
        <v>550</v>
      </c>
      <c r="G138" s="44">
        <f>G127+G137</f>
        <v>16.560000000000002</v>
      </c>
      <c r="H138" s="44">
        <f>H127+H137</f>
        <v>23.400000000000002</v>
      </c>
      <c r="I138" s="44">
        <f>I127+I137</f>
        <v>74.94</v>
      </c>
      <c r="J138" s="44">
        <f>J127+J137</f>
        <v>581.74</v>
      </c>
      <c r="K138" s="44"/>
      <c r="L138" s="44">
        <f>L127+L137</f>
        <v>71.459999999999994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72</v>
      </c>
      <c r="F139" s="21">
        <v>150</v>
      </c>
      <c r="G139" s="21">
        <v>16.63</v>
      </c>
      <c r="H139" s="21">
        <v>6.23</v>
      </c>
      <c r="I139" s="21">
        <v>18.16</v>
      </c>
      <c r="J139" s="21">
        <v>194.63</v>
      </c>
      <c r="K139" s="22" t="s">
        <v>83</v>
      </c>
      <c r="L139" s="21">
        <v>71.459999999999994</v>
      </c>
    </row>
    <row r="140" spans="1:12">
      <c r="A140" s="23"/>
      <c r="B140" s="24"/>
      <c r="C140" s="25"/>
      <c r="D140" s="26" t="s">
        <v>24</v>
      </c>
      <c r="E140" s="27" t="s">
        <v>73</v>
      </c>
      <c r="F140" s="28">
        <v>150</v>
      </c>
      <c r="G140" s="28">
        <v>2.56</v>
      </c>
      <c r="H140" s="28">
        <v>4.17</v>
      </c>
      <c r="I140" s="28">
        <v>26.57</v>
      </c>
      <c r="J140" s="28">
        <v>154.05000000000001</v>
      </c>
      <c r="K140" s="29">
        <v>303</v>
      </c>
      <c r="L140" s="28"/>
    </row>
    <row r="141" spans="1:12">
      <c r="A141" s="23"/>
      <c r="B141" s="24"/>
      <c r="C141" s="25"/>
      <c r="D141" s="30" t="s">
        <v>25</v>
      </c>
      <c r="E141" s="27" t="s">
        <v>46</v>
      </c>
      <c r="F141" s="28">
        <v>200</v>
      </c>
      <c r="G141" s="28">
        <v>1</v>
      </c>
      <c r="H141" s="28">
        <v>0.2</v>
      </c>
      <c r="I141" s="28">
        <v>20.2</v>
      </c>
      <c r="J141" s="28">
        <v>92</v>
      </c>
      <c r="K141" s="29">
        <v>484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47</v>
      </c>
      <c r="F142" s="28">
        <v>20</v>
      </c>
      <c r="G142" s="28">
        <v>1.52</v>
      </c>
      <c r="H142" s="28">
        <v>0.16</v>
      </c>
      <c r="I142" s="28">
        <v>9.84</v>
      </c>
      <c r="J142" s="28">
        <v>47</v>
      </c>
      <c r="K142" s="29">
        <v>18</v>
      </c>
      <c r="L142" s="28"/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 t="s">
        <v>26</v>
      </c>
      <c r="E144" s="27" t="s">
        <v>49</v>
      </c>
      <c r="F144" s="28">
        <v>20</v>
      </c>
      <c r="G144" s="28">
        <v>1.32</v>
      </c>
      <c r="H144" s="28">
        <v>0.24</v>
      </c>
      <c r="I144" s="28">
        <v>6.68</v>
      </c>
      <c r="J144" s="28">
        <v>34.799999999999997</v>
      </c>
      <c r="K144" s="29">
        <v>19</v>
      </c>
      <c r="L144" s="28"/>
    </row>
    <row r="145" spans="1:12">
      <c r="A145" s="23"/>
      <c r="B145" s="24"/>
      <c r="C145" s="25"/>
      <c r="D145" s="26" t="s">
        <v>43</v>
      </c>
      <c r="E145" s="27" t="s">
        <v>74</v>
      </c>
      <c r="F145" s="28">
        <v>30</v>
      </c>
      <c r="G145" s="28">
        <v>0.66</v>
      </c>
      <c r="H145" s="28">
        <v>0.12</v>
      </c>
      <c r="I145" s="28">
        <v>3.36</v>
      </c>
      <c r="J145" s="28">
        <v>17.399999999999999</v>
      </c>
      <c r="K145" s="29">
        <v>29</v>
      </c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570</v>
      </c>
      <c r="G146" s="36">
        <f>SUM(G139:G145)</f>
        <v>23.689999999999998</v>
      </c>
      <c r="H146" s="36">
        <f>SUM(H139:H145)</f>
        <v>11.12</v>
      </c>
      <c r="I146" s="36">
        <f>SUM(I139:I145)</f>
        <v>84.810000000000016</v>
      </c>
      <c r="J146" s="36">
        <f>SUM(J139:J145)</f>
        <v>539.88</v>
      </c>
      <c r="K146" s="37"/>
      <c r="L146" s="36">
        <f>SUM(L139:L145)</f>
        <v>71.459999999999994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1" t="s">
        <v>37</v>
      </c>
      <c r="D157" s="51"/>
      <c r="E157" s="43"/>
      <c r="F157" s="44">
        <f>F146+F156</f>
        <v>570</v>
      </c>
      <c r="G157" s="44">
        <f>G146+G156</f>
        <v>23.689999999999998</v>
      </c>
      <c r="H157" s="44">
        <f>H146+H156</f>
        <v>11.12</v>
      </c>
      <c r="I157" s="44">
        <f>I146+I156</f>
        <v>84.810000000000016</v>
      </c>
      <c r="J157" s="44">
        <f>J146+J156</f>
        <v>539.88</v>
      </c>
      <c r="K157" s="44"/>
      <c r="L157" s="44">
        <f>L146+L156</f>
        <v>71.459999999999994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 t="s">
        <v>75</v>
      </c>
      <c r="F158" s="21">
        <v>120</v>
      </c>
      <c r="G158" s="21">
        <v>20.02</v>
      </c>
      <c r="H158" s="21">
        <v>15.64</v>
      </c>
      <c r="I158" s="21">
        <v>12.77</v>
      </c>
      <c r="J158" s="21">
        <v>275.98</v>
      </c>
      <c r="K158" s="22" t="s">
        <v>82</v>
      </c>
      <c r="L158" s="21">
        <v>71.459999999999994</v>
      </c>
    </row>
    <row r="159" spans="1:12">
      <c r="A159" s="23"/>
      <c r="B159" s="24"/>
      <c r="C159" s="25"/>
      <c r="D159" s="26" t="s">
        <v>52</v>
      </c>
      <c r="E159" s="27" t="s">
        <v>76</v>
      </c>
      <c r="F159" s="28">
        <v>50</v>
      </c>
      <c r="G159" s="28">
        <v>0.85</v>
      </c>
      <c r="H159" s="28">
        <v>0.59</v>
      </c>
      <c r="I159" s="28">
        <v>10.54</v>
      </c>
      <c r="J159" s="28">
        <v>51.32</v>
      </c>
      <c r="K159" s="29">
        <v>692</v>
      </c>
      <c r="L159" s="28"/>
    </row>
    <row r="160" spans="1:12">
      <c r="A160" s="23"/>
      <c r="B160" s="24"/>
      <c r="C160" s="25"/>
      <c r="D160" s="30" t="s">
        <v>25</v>
      </c>
      <c r="E160" s="27" t="s">
        <v>77</v>
      </c>
      <c r="F160" s="28">
        <v>200</v>
      </c>
      <c r="G160" s="28">
        <v>1.1599999999999999</v>
      </c>
      <c r="H160" s="28">
        <v>1</v>
      </c>
      <c r="I160" s="28">
        <v>11.9</v>
      </c>
      <c r="J160" s="28">
        <v>64.5</v>
      </c>
      <c r="K160" s="29">
        <v>421</v>
      </c>
      <c r="L160" s="28"/>
    </row>
    <row r="161" spans="1:12">
      <c r="A161" s="23"/>
      <c r="B161" s="24"/>
      <c r="C161" s="25"/>
      <c r="D161" s="30" t="s">
        <v>26</v>
      </c>
      <c r="E161" s="27" t="s">
        <v>47</v>
      </c>
      <c r="F161" s="28">
        <v>40</v>
      </c>
      <c r="G161" s="28">
        <v>3.04</v>
      </c>
      <c r="H161" s="28">
        <v>0.32</v>
      </c>
      <c r="I161" s="28">
        <v>19.68</v>
      </c>
      <c r="J161" s="28">
        <v>94</v>
      </c>
      <c r="K161" s="29">
        <v>18</v>
      </c>
      <c r="L161" s="28"/>
    </row>
    <row r="162" spans="1:12">
      <c r="A162" s="23"/>
      <c r="B162" s="24"/>
      <c r="C162" s="25"/>
      <c r="D162" s="30" t="s">
        <v>27</v>
      </c>
      <c r="E162" s="27" t="s">
        <v>62</v>
      </c>
      <c r="F162" s="28">
        <v>100</v>
      </c>
      <c r="G162" s="28">
        <v>0.35</v>
      </c>
      <c r="H162" s="28">
        <v>0.35</v>
      </c>
      <c r="I162" s="28">
        <v>8.6199999999999992</v>
      </c>
      <c r="J162" s="28">
        <v>41.36</v>
      </c>
      <c r="K162" s="29">
        <v>403</v>
      </c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510</v>
      </c>
      <c r="G165" s="36">
        <f>SUM(G158:G164)</f>
        <v>25.42</v>
      </c>
      <c r="H165" s="36">
        <f>SUM(H158:H164)</f>
        <v>17.900000000000002</v>
      </c>
      <c r="I165" s="36">
        <f>SUM(I158:I164)</f>
        <v>63.51</v>
      </c>
      <c r="J165" s="36">
        <f>SUM(J158:J164)</f>
        <v>527.16</v>
      </c>
      <c r="K165" s="37"/>
      <c r="L165" s="36">
        <f>SUM(L158:L164)</f>
        <v>71.459999999999994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1" t="s">
        <v>37</v>
      </c>
      <c r="D176" s="51"/>
      <c r="E176" s="43"/>
      <c r="F176" s="44">
        <f>F165+F175</f>
        <v>510</v>
      </c>
      <c r="G176" s="44">
        <f>G165+G175</f>
        <v>25.42</v>
      </c>
      <c r="H176" s="44">
        <f>H165+H175</f>
        <v>17.900000000000002</v>
      </c>
      <c r="I176" s="44">
        <f>I165+I175</f>
        <v>63.51</v>
      </c>
      <c r="J176" s="44">
        <f>J165+J175</f>
        <v>527.16</v>
      </c>
      <c r="K176" s="44"/>
      <c r="L176" s="44">
        <f>L165+L175</f>
        <v>71.459999999999994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78</v>
      </c>
      <c r="F177" s="21">
        <v>100</v>
      </c>
      <c r="G177" s="21">
        <v>15.59</v>
      </c>
      <c r="H177" s="21">
        <v>7.07</v>
      </c>
      <c r="I177" s="21">
        <v>7.31</v>
      </c>
      <c r="J177" s="21">
        <v>156.06</v>
      </c>
      <c r="K177" s="22">
        <v>579</v>
      </c>
      <c r="L177" s="21">
        <v>71.459999999999994</v>
      </c>
    </row>
    <row r="178" spans="1:12">
      <c r="A178" s="23"/>
      <c r="B178" s="24"/>
      <c r="C178" s="25"/>
      <c r="D178" s="26" t="s">
        <v>24</v>
      </c>
      <c r="E178" s="27" t="s">
        <v>57</v>
      </c>
      <c r="F178" s="28">
        <v>150</v>
      </c>
      <c r="G178" s="28">
        <v>3.25</v>
      </c>
      <c r="H178" s="28">
        <v>4.34</v>
      </c>
      <c r="I178" s="28">
        <v>22.05</v>
      </c>
      <c r="J178" s="28">
        <v>140.69</v>
      </c>
      <c r="K178" s="29">
        <v>354</v>
      </c>
      <c r="L178" s="28"/>
    </row>
    <row r="179" spans="1:12">
      <c r="A179" s="23"/>
      <c r="B179" s="24"/>
      <c r="C179" s="25"/>
      <c r="D179" s="30" t="s">
        <v>25</v>
      </c>
      <c r="E179" s="27" t="s">
        <v>79</v>
      </c>
      <c r="F179" s="28">
        <v>200</v>
      </c>
      <c r="G179" s="28">
        <v>0.11</v>
      </c>
      <c r="H179" s="28">
        <v>0.12</v>
      </c>
      <c r="I179" s="28">
        <v>25.09</v>
      </c>
      <c r="J179" s="28">
        <v>119.2</v>
      </c>
      <c r="K179" s="29">
        <v>352</v>
      </c>
      <c r="L179" s="28"/>
    </row>
    <row r="180" spans="1:12">
      <c r="A180" s="23"/>
      <c r="B180" s="24"/>
      <c r="C180" s="25"/>
      <c r="D180" s="30" t="s">
        <v>26</v>
      </c>
      <c r="E180" s="27" t="s">
        <v>47</v>
      </c>
      <c r="F180" s="28">
        <v>30</v>
      </c>
      <c r="G180" s="28">
        <v>2.2799999999999998</v>
      </c>
      <c r="H180" s="28">
        <v>0.24</v>
      </c>
      <c r="I180" s="28">
        <v>14.76</v>
      </c>
      <c r="J180" s="28">
        <v>70.5</v>
      </c>
      <c r="K180" s="29">
        <v>18</v>
      </c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 t="s">
        <v>26</v>
      </c>
      <c r="E182" s="27" t="s">
        <v>49</v>
      </c>
      <c r="F182" s="28">
        <v>20</v>
      </c>
      <c r="G182" s="28">
        <v>1.32</v>
      </c>
      <c r="H182" s="28">
        <v>0.24</v>
      </c>
      <c r="I182" s="28">
        <v>6.68</v>
      </c>
      <c r="J182" s="28">
        <v>34.799999999999997</v>
      </c>
      <c r="K182" s="29">
        <v>19</v>
      </c>
      <c r="L182" s="28"/>
    </row>
    <row r="183" spans="1:12">
      <c r="A183" s="23"/>
      <c r="B183" s="24"/>
      <c r="C183" s="25"/>
      <c r="D183" s="26" t="s">
        <v>43</v>
      </c>
      <c r="E183" s="27" t="s">
        <v>80</v>
      </c>
      <c r="F183" s="28">
        <v>45</v>
      </c>
      <c r="G183" s="28">
        <v>0.46</v>
      </c>
      <c r="H183" s="28">
        <v>0.06</v>
      </c>
      <c r="I183" s="28">
        <v>1.59</v>
      </c>
      <c r="J183" s="28">
        <v>9.15</v>
      </c>
      <c r="K183" s="29">
        <v>389</v>
      </c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545</v>
      </c>
      <c r="G184" s="36">
        <f>SUM(G177:G183)</f>
        <v>23.01</v>
      </c>
      <c r="H184" s="36">
        <f>SUM(H177:H183)</f>
        <v>12.07</v>
      </c>
      <c r="I184" s="36">
        <f>SUM(I177:I183)</f>
        <v>77.480000000000018</v>
      </c>
      <c r="J184" s="36">
        <f>SUM(J177:J183)</f>
        <v>530.4</v>
      </c>
      <c r="K184" s="37"/>
      <c r="L184" s="36">
        <f>SUM(L177:L183)</f>
        <v>71.459999999999994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1" t="s">
        <v>37</v>
      </c>
      <c r="D195" s="51"/>
      <c r="E195" s="43"/>
      <c r="F195" s="44">
        <f>F184+F194</f>
        <v>545</v>
      </c>
      <c r="G195" s="44">
        <f>G184+G194</f>
        <v>23.01</v>
      </c>
      <c r="H195" s="44">
        <f>H184+H194</f>
        <v>12.07</v>
      </c>
      <c r="I195" s="44">
        <f>I184+I194</f>
        <v>77.480000000000018</v>
      </c>
      <c r="J195" s="44">
        <f>J184+J194</f>
        <v>530.4</v>
      </c>
      <c r="K195" s="44"/>
      <c r="L195" s="44">
        <f>L184+L194</f>
        <v>71.459999999999994</v>
      </c>
    </row>
    <row r="196" spans="1:12" ht="12.75" customHeight="1">
      <c r="A196" s="48"/>
      <c r="B196" s="49"/>
      <c r="C196" s="52" t="s">
        <v>38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524</v>
      </c>
      <c r="G196" s="50">
        <f>(G24+G43+G62+G81+G100+G119+G138+G157+G176+G195)/(IF(G24=0,0,1)+IF(G43=0,0,1)+IF(G62=0,0,1)+IF(G81=0,0,1)+IF(G100=0,0,1)+IF(G119=0,0,1)+IF(G138=0,0,1)+IF(G157=0,0,1)+IF(G176=0,0,1)+IF(G195=0,0,1))</f>
        <v>20.193000000000001</v>
      </c>
      <c r="H196" s="50">
        <f>(H24+H43+H62+H81+H100+H119+H138+H157+H176+H195)/(IF(H24=0,0,1)+IF(H43=0,0,1)+IF(H62=0,0,1)+IF(H81=0,0,1)+IF(H100=0,0,1)+IF(H119=0,0,1)+IF(H138=0,0,1)+IF(H157=0,0,1)+IF(H176=0,0,1)+IF(H195=0,0,1))</f>
        <v>17.311</v>
      </c>
      <c r="I196" s="50">
        <f>(I24+I43+I62+I81+I100+I119+I138+I157+I176+I195)/(IF(I24=0,0,1)+IF(I43=0,0,1)+IF(I62=0,0,1)+IF(I81=0,0,1)+IF(I100=0,0,1)+IF(I119=0,0,1)+IF(I138=0,0,1)+IF(I157=0,0,1)+IF(I176=0,0,1)+IF(I195=0,0,1))</f>
        <v>78.131</v>
      </c>
      <c r="J196" s="50">
        <f>(J24+J43+J62+J81+J100+J119+J138+J157+J176+J195)/(IF(J24=0,0,1)+IF(J43=0,0,1)+IF(J62=0,0,1)+IF(J81=0,0,1)+IF(J100=0,0,1)+IF(J119=0,0,1)+IF(J138=0,0,1)+IF(J157=0,0,1)+IF(J176=0,0,1)+IF(J195=0,0,1))</f>
        <v>549.02499999999998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71.460000000000008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Анна</cp:lastModifiedBy>
  <cp:revision>1</cp:revision>
  <dcterms:created xsi:type="dcterms:W3CDTF">2022-05-16T14:23:56Z</dcterms:created>
  <dcterms:modified xsi:type="dcterms:W3CDTF">2023-10-25T11:34:21Z</dcterms:modified>
  <dc:language>ru-RU</dc:language>
</cp:coreProperties>
</file>